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<sst xmlns="http://schemas.openxmlformats.org/spreadsheetml/2006/main" count="212" uniqueCount="59">
  <si>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</si>
  <si>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</si>
  <si>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</si>
  <si>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</si>
  <si>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</si>
  <si>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</si>
  <si>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</si>
  <si>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</si>
  <si>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</si>
  <si>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</si>
  <si>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</si>
  <si>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</si>
  <si>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</si>
  <si>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</si>
  <si>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</si>
  <si>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</si>
  <si>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</si>
  <si>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</si>
  <si>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</si>
  <si>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</si>
  <si>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</si>
  <si>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</si>
  <si>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</si>
  <si>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</si>
  <si>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</si>
  <si>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</si>
  <si>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</si>
  <si>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</si>
  <si>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отварная</t>
  </si>
  <si>
    <t>637/2005</t>
  </si>
  <si>
    <t>каша перловая</t>
  </si>
  <si>
    <t>303/2017</t>
  </si>
  <si>
    <t>гор.напиток</t>
  </si>
  <si>
    <t>чай с лимоном</t>
  </si>
  <si>
    <t>377/2017</t>
  </si>
  <si>
    <t>хлеб</t>
  </si>
  <si>
    <t>хлеб белый</t>
  </si>
  <si>
    <t>1035/2002</t>
  </si>
  <si>
    <t>фрукты</t>
  </si>
  <si>
    <t>салат из свеклы и зеленного горошка</t>
  </si>
  <si>
    <t>34/2010</t>
  </si>
  <si>
    <t>сыр гауда</t>
  </si>
  <si>
    <t>182/2017</t>
  </si>
  <si>
    <t>итого</t>
  </si>
  <si>
    <t>Обед</t>
  </si>
  <si>
    <t>закуска</t>
  </si>
  <si>
    <t>рыба запеченная</t>
  </si>
  <si>
    <t>627/2006</t>
  </si>
  <si>
    <t>1 блюдо</t>
  </si>
  <si>
    <t>суп чечевичный</t>
  </si>
  <si>
    <t>102/2017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</si>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</sst>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21.1</v>
      </c>
      <c r="H6" s="21">
        <v>13.6</v>
      </c>
      <c r="I6" s="21"/>
      <c r="J6" s="21">
        <v>206.25</v>
      </c>
      <c r="K6" s="50" t="s">
        <v>29</v>
      </c>
      <c r="L6" s="21">
        <v>42.01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3.02</v>
      </c>
      <c r="H7" s="27">
        <v>4.16</v>
      </c>
      <c r="I7" s="27">
        <v>21.36</v>
      </c>
      <c r="J7" s="27">
        <v>135</v>
      </c>
      <c r="K7" s="51" t="s">
        <v>31</v>
      </c>
      <c r="L7" s="27">
        <v>8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0.13</v>
      </c>
      <c r="H8" s="27">
        <v>0.02</v>
      </c>
      <c r="I8" s="27">
        <v>15.2</v>
      </c>
      <c r="J8" s="27">
        <v>62</v>
      </c>
      <c r="K8" s="51" t="s">
        <v>34</v>
      </c>
      <c r="L8" s="27">
        <v>3.13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4.59</v>
      </c>
    </row>
    <row r="10" ht="14.4" spans="1:12">
      <c r="A10" s="22"/>
      <c r="B10" s="23"/>
      <c r="C10" s="24"/>
      <c r="D10" s="28" t="s">
        <v>38</v>
      </c>
      <c r="E10" s="29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9" t="s">
        <v>39</v>
      </c>
      <c r="F11" s="27">
        <v>100</v>
      </c>
      <c r="G11" s="27">
        <v>1</v>
      </c>
      <c r="H11" s="27">
        <v>2.51</v>
      </c>
      <c r="I11" s="27">
        <v>4.91</v>
      </c>
      <c r="J11" s="27">
        <v>46.26</v>
      </c>
      <c r="K11" s="51" t="s">
        <v>40</v>
      </c>
      <c r="L11" s="27">
        <v>11.57</v>
      </c>
    </row>
    <row r="12" ht="14.4" spans="1:12">
      <c r="A12" s="22"/>
      <c r="B12" s="23"/>
      <c r="C12" s="24"/>
      <c r="D12" s="25"/>
      <c r="E12" s="29" t="s">
        <v>41</v>
      </c>
      <c r="F12" s="27">
        <v>20</v>
      </c>
      <c r="G12" s="27">
        <v>3</v>
      </c>
      <c r="H12" s="27">
        <v>3</v>
      </c>
      <c r="I12" s="27">
        <v>24</v>
      </c>
      <c r="J12" s="27">
        <v>109</v>
      </c>
      <c r="K12" s="51" t="s">
        <v>42</v>
      </c>
      <c r="L12" s="27">
        <v>12.35</v>
      </c>
    </row>
    <row r="13" ht="14.4" spans="1:12">
      <c r="A13" s="30"/>
      <c r="B13" s="31"/>
      <c r="C13" s="32"/>
      <c r="D13" s="33" t="s">
        <v>43</v>
      </c>
      <c r="E13" s="34"/>
      <c r="F13" s="35">
        <f>SUM(F6:F12)</f>
        <v>620</v>
      </c>
      <c r="G13" s="35">
        <f t="shared" ref="G13:J13" si="0">SUM(G6:G12)</f>
        <v>32.09</v>
      </c>
      <c r="H13" s="35">
        <f t="shared" si="0"/>
        <v>23.76</v>
      </c>
      <c r="I13" s="35">
        <f t="shared" si="0"/>
        <v>89.12</v>
      </c>
      <c r="J13" s="35">
        <f t="shared" si="0"/>
        <v>672.68</v>
      </c>
      <c r="K13" s="52"/>
      <c r="L13" s="35">
        <f t="shared" ref="L13" si="1">SUM(L6:L12)</f>
        <v>81.65</v>
      </c>
    </row>
    <row r="14" ht="14.4" spans="1:12">
      <c r="A14" s="36">
        <f>A6</f>
        <v>1</v>
      </c>
      <c r="B14" s="37">
        <f>B6</f>
        <v>1</v>
      </c>
      <c r="C14" s="38" t="s">
        <v>44</v>
      </c>
      <c r="D14" s="28" t="s">
        <v>45</v>
      </c>
      <c r="E14" s="29" t="s">
        <v>46</v>
      </c>
      <c r="F14" s="27">
        <v>80</v>
      </c>
      <c r="G14" s="27">
        <v>5.38</v>
      </c>
      <c r="H14" s="27">
        <v>3.52</v>
      </c>
      <c r="I14" s="27">
        <v>20.66</v>
      </c>
      <c r="J14" s="27">
        <v>145.7</v>
      </c>
      <c r="K14" s="51" t="s">
        <v>47</v>
      </c>
      <c r="L14" s="27">
        <v>39.26</v>
      </c>
    </row>
    <row r="15" ht="14.4" spans="1:12">
      <c r="A15" s="22"/>
      <c r="B15" s="23"/>
      <c r="C15" s="24"/>
      <c r="D15" s="28" t="s">
        <v>48</v>
      </c>
      <c r="E15" s="29" t="s">
        <v>49</v>
      </c>
      <c r="F15" s="27">
        <v>250</v>
      </c>
      <c r="G15" s="27">
        <v>5.49</v>
      </c>
      <c r="H15" s="27">
        <v>5.27</v>
      </c>
      <c r="I15" s="27">
        <v>16.54</v>
      </c>
      <c r="J15" s="27">
        <v>148.25</v>
      </c>
      <c r="K15" s="51" t="s">
        <v>50</v>
      </c>
      <c r="L15" s="27">
        <v>13.05</v>
      </c>
    </row>
    <row r="16" ht="14.4" spans="1:12">
      <c r="A16" s="22"/>
      <c r="B16" s="23"/>
      <c r="C16" s="24"/>
      <c r="D16" s="28" t="s">
        <v>51</v>
      </c>
      <c r="E16" s="29" t="s">
        <v>30</v>
      </c>
      <c r="F16" s="27">
        <v>150</v>
      </c>
      <c r="G16" s="27">
        <v>3.02</v>
      </c>
      <c r="H16" s="27">
        <v>4.16</v>
      </c>
      <c r="I16" s="27">
        <v>21.36</v>
      </c>
      <c r="J16" s="27">
        <v>135</v>
      </c>
      <c r="K16" s="51" t="s">
        <v>31</v>
      </c>
      <c r="L16" s="27">
        <v>8</v>
      </c>
    </row>
    <row r="17" ht="14.4" spans="1:12">
      <c r="A17" s="22"/>
      <c r="B17" s="23"/>
      <c r="C17" s="24"/>
      <c r="D17" s="28" t="s">
        <v>52</v>
      </c>
      <c r="E17" s="29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53</v>
      </c>
      <c r="E18" s="29" t="s">
        <v>33</v>
      </c>
      <c r="F18" s="27">
        <v>200</v>
      </c>
      <c r="G18" s="27">
        <v>0.13</v>
      </c>
      <c r="H18" s="27">
        <v>0.02</v>
      </c>
      <c r="I18" s="27">
        <v>15.2</v>
      </c>
      <c r="J18" s="27">
        <v>62</v>
      </c>
      <c r="K18" s="51" t="s">
        <v>34</v>
      </c>
      <c r="L18" s="27">
        <v>3.13</v>
      </c>
    </row>
    <row r="19" ht="14.4" spans="1:12">
      <c r="A19" s="22"/>
      <c r="B19" s="23"/>
      <c r="C19" s="24"/>
      <c r="D19" s="28" t="s">
        <v>54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4.59</v>
      </c>
    </row>
    <row r="20" ht="14.4" spans="1:12">
      <c r="A20" s="22"/>
      <c r="B20" s="23"/>
      <c r="C20" s="24"/>
      <c r="D20" s="28" t="s">
        <v>55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 t="s">
        <v>39</v>
      </c>
      <c r="F21" s="27">
        <v>100</v>
      </c>
      <c r="G21" s="27">
        <v>1</v>
      </c>
      <c r="H21" s="27">
        <v>2.51</v>
      </c>
      <c r="I21" s="27">
        <v>4.91</v>
      </c>
      <c r="J21" s="27">
        <v>46.26</v>
      </c>
      <c r="K21" s="51" t="s">
        <v>40</v>
      </c>
      <c r="L21" s="27">
        <v>11.57</v>
      </c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43</v>
      </c>
      <c r="E23" s="34"/>
      <c r="F23" s="35">
        <f>SUM(F14:F22)</f>
        <v>830</v>
      </c>
      <c r="G23" s="35">
        <f t="shared" ref="G23:J23" si="2">SUM(G14:G22)</f>
        <v>18.86</v>
      </c>
      <c r="H23" s="35">
        <f t="shared" si="2"/>
        <v>15.95</v>
      </c>
      <c r="I23" s="35">
        <f t="shared" si="2"/>
        <v>102.32</v>
      </c>
      <c r="J23" s="35">
        <f t="shared" si="2"/>
        <v>651.38</v>
      </c>
      <c r="K23" s="52"/>
      <c r="L23" s="35">
        <f t="shared" ref="L23" si="3">SUM(L14:L22)</f>
        <v>79.6</v>
      </c>
    </row>
    <row r="24" ht="13.95" spans="1:12">
      <c r="A24" s="39">
        <f>A6</f>
        <v>1</v>
      </c>
      <c r="B24" s="40">
        <f>B6</f>
        <v>1</v>
      </c>
      <c r="C24" s="41" t="s">
        <v>56</v>
      </c>
      <c r="D24" s="42"/>
      <c r="E24" s="43"/>
      <c r="F24" s="44">
        <f>F13+F23</f>
        <v>1450</v>
      </c>
      <c r="G24" s="44">
        <f t="shared" ref="G24:J24" si="4">G13+G23</f>
        <v>50.95</v>
      </c>
      <c r="H24" s="44">
        <f t="shared" si="4"/>
        <v>39.71</v>
      </c>
      <c r="I24" s="44">
        <f t="shared" si="4"/>
        <v>191.44</v>
      </c>
      <c r="J24" s="44">
        <f t="shared" si="4"/>
        <v>1324.06</v>
      </c>
      <c r="K24" s="44"/>
      <c r="L24" s="44">
        <f t="shared" ref="L24" si="5">L13+L23</f>
        <v>161.25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43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44</v>
      </c>
      <c r="D33" s="28" t="s">
        <v>45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48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51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52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53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54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55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43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56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43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44</v>
      </c>
      <c r="D52" s="28" t="s">
        <v>45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48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51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52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53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54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55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43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56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43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44</v>
      </c>
      <c r="D71" s="28" t="s">
        <v>45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48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51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52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53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54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55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43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56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43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44</v>
      </c>
      <c r="D90" s="28" t="s">
        <v>45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48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51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52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53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54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55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43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56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43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44</v>
      </c>
      <c r="D109" s="28" t="s">
        <v>45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48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51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52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53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54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55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43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56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43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44</v>
      </c>
      <c r="D128" s="28" t="s">
        <v>45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48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51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52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53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54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55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43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56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57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43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44</v>
      </c>
      <c r="D147" s="28" t="s">
        <v>45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48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51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52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53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54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55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43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56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43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44</v>
      </c>
      <c r="D166" s="28" t="s">
        <v>45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48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51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52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53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54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55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43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56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43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44</v>
      </c>
      <c r="D185" s="28" t="s">
        <v>45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48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51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52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53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54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55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43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56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58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1450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50.95</v>
      </c>
      <c r="H196" s="56">
        <f t="shared" si="94"/>
        <v>39.71</v>
      </c>
      <c r="I196" s="56">
        <f t="shared" si="94"/>
        <v>191.44</v>
      </c>
      <c r="J196" s="56">
        <f t="shared" si="94"/>
        <v>1324.06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161.25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2025-01-13T10:20:13Z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CC9DFA9D7F7A4359A6ACDA4AA61BE88F_13</vt:lpwstr>
  </property>
  <property fmtid="{D5CDD505-2E9C-101B-9397-08002B2CF9AE}" pid="3" name="KSOProductBuildVer">
    <vt:lpwstr>1049-12.2.0.19307</vt:lpwstr>
  </property>
</Properties>
</file>